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Formularz cenowy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 s="1"/>
  <c r="S5" i="1" l="1"/>
  <c r="T5" i="1" s="1"/>
  <c r="V5" i="1" s="1"/>
  <c r="D5" i="1"/>
  <c r="E5" i="1" s="1"/>
  <c r="S6" i="1" l="1"/>
  <c r="T6" i="1" s="1"/>
  <c r="V6" i="1" s="1"/>
  <c r="M6" i="1" l="1"/>
  <c r="N6" i="1" s="1"/>
  <c r="P6" i="1" s="1"/>
  <c r="H6" i="1"/>
  <c r="I6" i="1" s="1"/>
  <c r="D6" i="1"/>
  <c r="E6" i="1" s="1"/>
  <c r="J5" i="1" l="1"/>
</calcChain>
</file>

<file path=xl/sharedStrings.xml><?xml version="1.0" encoding="utf-8"?>
<sst xmlns="http://schemas.openxmlformats.org/spreadsheetml/2006/main" count="51" uniqueCount="46">
  <si>
    <t>Nazwa jednostki organizacyjnej</t>
  </si>
  <si>
    <t>Kwota netto za jeden pełny miesiąc wewnątrz budynku</t>
  </si>
  <si>
    <t>stawka VAT</t>
  </si>
  <si>
    <t>Kwota vat za jeden pełny miesiąc</t>
  </si>
  <si>
    <t>Kwota brutto za jeden pełny miesiąc</t>
  </si>
  <si>
    <t>Kwota netto za jeden pełny miesiąc na zewnątrz budynku</t>
  </si>
  <si>
    <t>Wartość brutto zamówienia dla jednostki</t>
  </si>
  <si>
    <t>b</t>
  </si>
  <si>
    <r>
      <t>Liczba m</t>
    </r>
    <r>
      <rPr>
        <b/>
        <vertAlign val="superscript"/>
        <sz val="12"/>
        <color theme="1"/>
        <rFont val="Times New Roman"/>
        <family val="1"/>
        <charset val="238"/>
      </rPr>
      <t xml:space="preserve">2 </t>
    </r>
    <r>
      <rPr>
        <b/>
        <sz val="12"/>
        <color theme="1"/>
        <rFont val="Times New Roman"/>
        <family val="1"/>
        <charset val="238"/>
      </rPr>
      <t>powierzchni dachu</t>
    </r>
  </si>
  <si>
    <r>
      <t>Kwota netto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parkingów i wywozu śniegu</t>
    </r>
  </si>
  <si>
    <r>
      <t>Kwota VAT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parkingów i wywozu śniegu</t>
    </r>
  </si>
  <si>
    <r>
      <t>Kwota brutto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parkingów i wywozu śniegu</t>
    </r>
  </si>
  <si>
    <t>Kwota brutto za jednorazowe odśnieżenie całej powierzchni parkingów</t>
  </si>
  <si>
    <t>Kwota brutto za jednorazowe odśnieżenie całej powierzchni dachu wraz z usuwaniem sopli i wywozem śniegu</t>
  </si>
  <si>
    <r>
      <t>Liczba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powierzchni parkingów</t>
    </r>
  </si>
  <si>
    <t>u</t>
  </si>
  <si>
    <t>q</t>
  </si>
  <si>
    <t>r</t>
  </si>
  <si>
    <t>v
[t x u]</t>
  </si>
  <si>
    <t>s
[q x r]</t>
  </si>
  <si>
    <t>t
[q + s]</t>
  </si>
  <si>
    <t>kolumny zaznaczone na szaro wyliczają się automatycznie</t>
  </si>
  <si>
    <r>
      <t>Krakowa Informacja Skarbowa w Bielsku-Białej
Delegatura w Lesznie</t>
    </r>
    <r>
      <rPr>
        <sz val="12"/>
        <color theme="1"/>
        <rFont val="Times New Roman"/>
        <family val="1"/>
        <charset val="238"/>
      </rPr>
      <t xml:space="preserve"> 
ul. Dekana 6, 64-100 Leszno</t>
    </r>
  </si>
  <si>
    <r>
      <t>Kwota netto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dachów wraz z usuwaniem sopli i wywozem śniegu</t>
    </r>
  </si>
  <si>
    <r>
      <t>Kwota VAT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dachów wraz z usuwaniem sopli i wywozem śniegu</t>
    </r>
  </si>
  <si>
    <r>
      <t>Kwota brutto za1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dachów wraz z usuwaniem sopli i wywozem śniegu</t>
    </r>
  </si>
  <si>
    <t>Załącznik nr 6 do SIWZ</t>
  </si>
  <si>
    <t>nie dotyczy zakresu prac</t>
  </si>
  <si>
    <r>
      <t>Krakowa Informacja Skarbowa w Bielsku-Białej
Delegatura w Lesznie</t>
    </r>
    <r>
      <rPr>
        <sz val="12"/>
        <color theme="1"/>
        <rFont val="Times New Roman"/>
        <family val="1"/>
        <charset val="238"/>
      </rPr>
      <t xml:space="preserve"> 
ul. Dekana 3b, 64-100 Leszno</t>
    </r>
  </si>
  <si>
    <t>ZKP - 6/2017</t>
  </si>
  <si>
    <t>a</t>
  </si>
  <si>
    <t>c</t>
  </si>
  <si>
    <t>d
[b x c]</t>
  </si>
  <si>
    <t>e 
[b + d]</t>
  </si>
  <si>
    <t>f</t>
  </si>
  <si>
    <t>g</t>
  </si>
  <si>
    <t>h 
[f x g]</t>
  </si>
  <si>
    <t>i 
[f + h]</t>
  </si>
  <si>
    <t>* - wzór wyliczenia wartości brutto zamówienia - suma kwot brutto za jeden m-c pomnożona przez liczbę miesięcy</t>
  </si>
  <si>
    <t>j
(e+i)*</t>
  </si>
  <si>
    <t>k</t>
  </si>
  <si>
    <t>l</t>
  </si>
  <si>
    <t>m 
[k x i]</t>
  </si>
  <si>
    <t>n 
[k + m]</t>
  </si>
  <si>
    <t>o</t>
  </si>
  <si>
    <t>p
[n x 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</si>
</sst>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ck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60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3" fillId="0" borderId="4" xfId="0" applyNumberFormat="1" applyFont="1" applyBorder="1"/>
    <xf numFmtId="9" fontId="3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64" fontId="3" fillId="0" borderId="16" xfId="0" applyNumberFormat="1" applyFont="1" applyBorder="1"/>
    <xf numFmtId="164" fontId="3" fillId="0" borderId="17" xfId="0" applyNumberFormat="1" applyFont="1" applyBorder="1"/>
    <xf numFmtId="0" fontId="1" fillId="0" borderId="18" xfId="0" applyFont="1" applyBorder="1" applyAlignment="1">
      <alignment horizontal="center" vertical="center" wrapText="1"/>
    </xf>
    <xf numFmtId="0" fontId="3" fillId="0" borderId="1" xfId="0" applyNumberFormat="1" applyFont="1" applyFill="1" applyBorder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164" fontId="3" fillId="4" borderId="16" xfId="0" applyNumberFormat="1" applyFont="1" applyFill="1" applyBorder="1"/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9" fontId="3" fillId="5" borderId="24" xfId="0" applyNumberFormat="1" applyFont="1" applyFill="1" applyBorder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0" fontId="3" fillId="5" borderId="24" xfId="0" applyNumberFormat="1" applyFont="1" applyFill="1" applyBorder="1" applyAlignment="1">
      <alignment horizontal="center" vertical="center"/>
    </xf>
    <xf numFmtId="164" fontId="3" fillId="5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6" borderId="26" xfId="0" applyFill="1" applyBorder="1"/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3" fillId="4" borderId="22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tabSelected="1" zoomScale="60" zoomScaleNormal="60" workbookViewId="0">
      <selection activeCell="B23" sqref="B23"/>
    </sheetView>
  </sheetViews>
  <sheetFormatPr defaultRowHeight="15.75" x14ac:dyDescent="0.25"/>
  <cols>
    <col min="1" max="1" width="58.140625" style="5" customWidth="1"/>
    <col min="2" max="2" width="20.85546875" customWidth="1"/>
    <col min="3" max="3" width="9.28515625" customWidth="1"/>
    <col min="4" max="4" width="20.28515625" customWidth="1"/>
    <col min="5" max="5" width="22.42578125" customWidth="1"/>
    <col min="6" max="6" width="21.140625" customWidth="1"/>
    <col min="7" max="7" width="9.140625" customWidth="1"/>
    <col min="8" max="8" width="19.28515625" customWidth="1"/>
    <col min="9" max="10" width="20" customWidth="1"/>
    <col min="11" max="11" width="23.42578125" customWidth="1"/>
    <col min="12" max="12" width="8.85546875" customWidth="1"/>
    <col min="13" max="13" width="19.7109375" customWidth="1"/>
    <col min="14" max="14" width="25" customWidth="1"/>
    <col min="15" max="15" width="15.28515625" customWidth="1"/>
    <col min="16" max="16" width="25" customWidth="1"/>
    <col min="17" max="17" width="25" hidden="1" customWidth="1"/>
    <col min="18" max="18" width="8.7109375" hidden="1" customWidth="1"/>
    <col min="19" max="20" width="25" hidden="1" customWidth="1"/>
    <col min="21" max="21" width="14.5703125" style="19" hidden="1" customWidth="1"/>
    <col min="22" max="22" width="25" hidden="1" customWidth="1"/>
    <col min="23" max="23" width="25" customWidth="1"/>
  </cols>
  <sheetData>
    <row r="1" spans="1:23" ht="23.25" x14ac:dyDescent="0.25">
      <c r="A1" s="12" t="s">
        <v>29</v>
      </c>
      <c r="M1" s="56" t="s">
        <v>26</v>
      </c>
      <c r="N1" s="56"/>
      <c r="O1" s="56"/>
      <c r="P1" s="56"/>
      <c r="Q1" s="13"/>
      <c r="R1" s="13"/>
      <c r="S1" s="13"/>
      <c r="T1" s="13"/>
      <c r="U1" s="20"/>
      <c r="V1" s="56"/>
      <c r="W1" s="57"/>
    </row>
    <row r="2" spans="1:23" s="11" customFormat="1" ht="16.5" thickBot="1" x14ac:dyDescent="0.3">
      <c r="A2" s="10"/>
      <c r="N2" s="9"/>
      <c r="O2" s="9"/>
      <c r="P2" s="9"/>
      <c r="Q2" s="9"/>
      <c r="R2" s="9"/>
      <c r="S2" s="9"/>
      <c r="T2" s="9"/>
      <c r="U2" s="21"/>
      <c r="V2" s="9"/>
    </row>
    <row r="3" spans="1:23" s="4" customFormat="1" ht="97.5" customHeight="1" x14ac:dyDescent="0.25">
      <c r="A3" s="1" t="s">
        <v>0</v>
      </c>
      <c r="B3" s="2" t="s">
        <v>1</v>
      </c>
      <c r="C3" s="3" t="s">
        <v>2</v>
      </c>
      <c r="D3" s="3" t="s">
        <v>3</v>
      </c>
      <c r="E3" s="30" t="s">
        <v>4</v>
      </c>
      <c r="F3" s="2" t="s">
        <v>5</v>
      </c>
      <c r="G3" s="3" t="s">
        <v>2</v>
      </c>
      <c r="H3" s="3" t="s">
        <v>3</v>
      </c>
      <c r="I3" s="30" t="s">
        <v>4</v>
      </c>
      <c r="J3" s="37" t="s">
        <v>6</v>
      </c>
      <c r="K3" s="2" t="s">
        <v>23</v>
      </c>
      <c r="L3" s="3" t="s">
        <v>2</v>
      </c>
      <c r="M3" s="3" t="s">
        <v>24</v>
      </c>
      <c r="N3" s="3" t="s">
        <v>25</v>
      </c>
      <c r="O3" s="3" t="s">
        <v>8</v>
      </c>
      <c r="P3" s="32" t="s">
        <v>13</v>
      </c>
      <c r="Q3" s="14" t="s">
        <v>9</v>
      </c>
      <c r="R3" s="3" t="s">
        <v>2</v>
      </c>
      <c r="S3" s="2" t="s">
        <v>10</v>
      </c>
      <c r="T3" s="17" t="s">
        <v>11</v>
      </c>
      <c r="U3" s="22" t="s">
        <v>14</v>
      </c>
      <c r="V3" s="34" t="s">
        <v>12</v>
      </c>
    </row>
    <row r="4" spans="1:23" s="29" customFormat="1" ht="57" customHeight="1" thickBot="1" x14ac:dyDescent="0.3">
      <c r="A4" s="6" t="s">
        <v>30</v>
      </c>
      <c r="B4" s="23" t="s">
        <v>7</v>
      </c>
      <c r="C4" s="24" t="s">
        <v>31</v>
      </c>
      <c r="D4" s="25" t="s">
        <v>32</v>
      </c>
      <c r="E4" s="31" t="s">
        <v>33</v>
      </c>
      <c r="F4" s="23" t="s">
        <v>34</v>
      </c>
      <c r="G4" s="24" t="s">
        <v>35</v>
      </c>
      <c r="H4" s="25" t="s">
        <v>36</v>
      </c>
      <c r="I4" s="31" t="s">
        <v>37</v>
      </c>
      <c r="J4" s="38" t="s">
        <v>39</v>
      </c>
      <c r="K4" s="23" t="s">
        <v>40</v>
      </c>
      <c r="L4" s="24" t="s">
        <v>41</v>
      </c>
      <c r="M4" s="25" t="s">
        <v>42</v>
      </c>
      <c r="N4" s="25" t="s">
        <v>43</v>
      </c>
      <c r="O4" s="24" t="s">
        <v>44</v>
      </c>
      <c r="P4" s="33" t="s">
        <v>45</v>
      </c>
      <c r="Q4" s="26" t="s">
        <v>16</v>
      </c>
      <c r="R4" s="24" t="s">
        <v>17</v>
      </c>
      <c r="S4" s="25" t="s">
        <v>19</v>
      </c>
      <c r="T4" s="28" t="s">
        <v>20</v>
      </c>
      <c r="U4" s="27" t="s">
        <v>15</v>
      </c>
      <c r="V4" s="35" t="s">
        <v>18</v>
      </c>
    </row>
    <row r="5" spans="1:23" ht="52.5" customHeight="1" x14ac:dyDescent="0.25">
      <c r="A5" s="39" t="s">
        <v>28</v>
      </c>
      <c r="B5" s="48"/>
      <c r="C5" s="44"/>
      <c r="D5" s="42">
        <f t="shared" ref="D5" si="0">ROUND(B5*C5,2)</f>
        <v>0</v>
      </c>
      <c r="E5" s="40">
        <f t="shared" ref="E5" si="1">B5+D5</f>
        <v>0</v>
      </c>
      <c r="F5" s="43"/>
      <c r="G5" s="44"/>
      <c r="H5" s="42">
        <f t="shared" ref="H5" si="2">ROUND(F5*G5,2)</f>
        <v>0</v>
      </c>
      <c r="I5" s="40">
        <f t="shared" ref="I5" si="3">F5+H5</f>
        <v>0</v>
      </c>
      <c r="J5" s="58">
        <f>(E5*12)+(E6*12)+(I5*12)+(I6*12)+P7+P8</f>
        <v>0</v>
      </c>
      <c r="K5" s="49"/>
      <c r="L5" s="50"/>
      <c r="M5" s="51"/>
      <c r="N5" s="51"/>
      <c r="O5" s="52"/>
      <c r="P5" s="53"/>
      <c r="Q5" s="16"/>
      <c r="R5" s="8"/>
      <c r="S5" s="7">
        <f t="shared" ref="S5" si="4">ROUND(Q5*R5,2)</f>
        <v>0</v>
      </c>
      <c r="T5" s="15">
        <f t="shared" ref="T5" si="5">Q5+S5</f>
        <v>0</v>
      </c>
      <c r="U5" s="18"/>
      <c r="V5" s="36">
        <f t="shared" ref="V5" si="6">T5*U5</f>
        <v>0</v>
      </c>
    </row>
    <row r="6" spans="1:23" ht="53.25" customHeight="1" x14ac:dyDescent="0.25">
      <c r="A6" s="39" t="s">
        <v>22</v>
      </c>
      <c r="B6" s="48"/>
      <c r="C6" s="44"/>
      <c r="D6" s="42">
        <f t="shared" ref="D6" si="7">ROUND(B6*C6,2)</f>
        <v>0</v>
      </c>
      <c r="E6" s="40">
        <f t="shared" ref="E6" si="8">B6+D6</f>
        <v>0</v>
      </c>
      <c r="F6" s="43"/>
      <c r="G6" s="44"/>
      <c r="H6" s="42">
        <f t="shared" ref="H6" si="9">ROUND(F6*G6,2)</f>
        <v>0</v>
      </c>
      <c r="I6" s="40">
        <f t="shared" ref="I6" si="10">F6+H6</f>
        <v>0</v>
      </c>
      <c r="J6" s="59"/>
      <c r="K6" s="43">
        <v>0</v>
      </c>
      <c r="L6" s="44"/>
      <c r="M6" s="42">
        <f t="shared" ref="M6" si="11">ROUND(K6*L6,2)</f>
        <v>0</v>
      </c>
      <c r="N6" s="42">
        <f t="shared" ref="N6" si="12">K6+M6</f>
        <v>0</v>
      </c>
      <c r="O6" s="45">
        <v>409</v>
      </c>
      <c r="P6" s="41">
        <f t="shared" ref="P6" si="13">N6*O6</f>
        <v>0</v>
      </c>
      <c r="Q6" s="16"/>
      <c r="R6" s="8"/>
      <c r="S6" s="7">
        <f t="shared" ref="S6" si="14">ROUND(Q6*R6,2)</f>
        <v>0</v>
      </c>
      <c r="T6" s="15">
        <f t="shared" ref="T6" si="15">Q6+S6</f>
        <v>0</v>
      </c>
      <c r="U6" s="18"/>
      <c r="V6" s="36">
        <f t="shared" ref="V6" si="16">T6*U6</f>
        <v>0</v>
      </c>
    </row>
    <row r="7" spans="1:23" ht="15" x14ac:dyDescent="0.25">
      <c r="A7"/>
    </row>
    <row r="8" spans="1:23" ht="15" x14ac:dyDescent="0.25">
      <c r="A8"/>
    </row>
    <row r="9" spans="1:23" x14ac:dyDescent="0.25">
      <c r="A9" s="47" t="s">
        <v>21</v>
      </c>
    </row>
    <row r="10" spans="1:23" x14ac:dyDescent="0.25">
      <c r="A10" s="46" t="s">
        <v>38</v>
      </c>
    </row>
    <row r="11" spans="1:23" x14ac:dyDescent="0.25">
      <c r="A11" s="54" t="s">
        <v>27</v>
      </c>
      <c r="B11" s="55"/>
    </row>
    <row r="14" spans="1:23" x14ac:dyDescent="0.25">
      <c r="A14" s="46"/>
    </row>
  </sheetData>
  <mergeCells count="3">
    <mergeCell ref="V1:W1"/>
    <mergeCell ref="M1:P1"/>
    <mergeCell ref="J5:J6"/>
  </mergeCells>
  <pageMargins left="0.25" right="0.25" top="0.75" bottom="0.75" header="0.3" footer="0.3"/>
  <pageSetup paperSize="9" scale="3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Jaworska-Mech Kornelia</dc:creator>
  <cp:lastModifiedBy>Pękala Marek</cp:lastModifiedBy>
  <cp:lastPrinted>2017-12-06T10:09:24Z</cp:lastPrinted>
  <dcterms:created xsi:type="dcterms:W3CDTF">2017-09-09T10:13:10Z</dcterms:created>
  <dcterms:modified xsi:type="dcterms:W3CDTF">2017-12-06T10:09:32Z</dcterms:modified>
</cp:coreProperties>
</file>